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CIP 250752 LS 127 Force Main Reroute Phase 1\Published\"/>
    </mc:Choice>
  </mc:AlternateContent>
  <xr:revisionPtr revIDLastSave="0" documentId="13_ncr:1_{9782921A-3312-4091-B611-D5668B67CEE9}" xr6:coauthVersionLast="47" xr6:coauthVersionMax="47" xr10:uidLastSave="{00000000-0000-0000-0000-000000000000}"/>
  <bookViews>
    <workbookView xWindow="1170" yWindow="1170" windowWidth="25425" windowHeight="14145" tabRatio="762" xr2:uid="{00000000-000D-0000-FFFF-FFFF00000000}"/>
  </bookViews>
  <sheets>
    <sheet name="BID TAB" sheetId="18" r:id="rId1"/>
  </sheets>
  <definedNames>
    <definedName name="_xlnm.Print_Area" localSheetId="0">'BID TAB'!$A$1:$F$38</definedName>
    <definedName name="_xlnm.Print_Titles" localSheetId="0">'BID TAB'!$6:$7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8" l="1"/>
  <c r="F37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8" i="18" l="1"/>
  <c r="F29" i="18"/>
  <c r="F30" i="18"/>
  <c r="F31" i="18"/>
  <c r="F32" i="18"/>
  <c r="F33" i="18"/>
  <c r="F34" i="18"/>
  <c r="F35" i="18"/>
  <c r="F36" i="18"/>
  <c r="F27" i="18"/>
  <c r="F10" i="18"/>
  <c r="F25" i="18" s="1"/>
</calcChain>
</file>

<file path=xl/sharedStrings.xml><?xml version="1.0" encoding="utf-8"?>
<sst xmlns="http://schemas.openxmlformats.org/spreadsheetml/2006/main" count="93" uniqueCount="75">
  <si>
    <t>Item #</t>
  </si>
  <si>
    <t>Description</t>
  </si>
  <si>
    <t>Unit of Measure</t>
  </si>
  <si>
    <t>Unit Price</t>
  </si>
  <si>
    <t>Extended Cost</t>
  </si>
  <si>
    <t>(Bid)Est. Quantity</t>
  </si>
  <si>
    <t>HR</t>
  </si>
  <si>
    <t>LF</t>
  </si>
  <si>
    <t>CY</t>
  </si>
  <si>
    <t>SY</t>
  </si>
  <si>
    <t>EA</t>
  </si>
  <si>
    <t>PROJECT SIGN</t>
  </si>
  <si>
    <t>MISCELLANEOUS UTILIY LOCATES</t>
  </si>
  <si>
    <t>G-03</t>
  </si>
  <si>
    <t>G-06</t>
  </si>
  <si>
    <t>G-17</t>
  </si>
  <si>
    <t>G-98</t>
  </si>
  <si>
    <t xml:space="preserve">MAINTENANCE OF TRAFFIC </t>
  </si>
  <si>
    <t>REMOVE &amp; REPLACE UNSUITABLE MATERIAL</t>
  </si>
  <si>
    <t>G-19</t>
  </si>
  <si>
    <t>G-31</t>
  </si>
  <si>
    <t>LS</t>
  </si>
  <si>
    <t>18” PLUG VALVE &amp; VALVE BOX</t>
  </si>
  <si>
    <t>DIP MJ FITTINGS, 18"</t>
  </si>
  <si>
    <t>Sub-Total Sanitary Sewer Construction:</t>
  </si>
  <si>
    <t>Sub-Total General Construction:</t>
  </si>
  <si>
    <t>S-19</t>
  </si>
  <si>
    <t>S-22-1</t>
  </si>
  <si>
    <t>S-22-2</t>
  </si>
  <si>
    <t>S-23-1</t>
  </si>
  <si>
    <t>S-23-2</t>
  </si>
  <si>
    <t>S-25-1</t>
  </si>
  <si>
    <t>S-25-2</t>
  </si>
  <si>
    <t>S-27</t>
  </si>
  <si>
    <t>G-05</t>
  </si>
  <si>
    <t>G-01</t>
  </si>
  <si>
    <t>G-02</t>
  </si>
  <si>
    <t>MOBILIZATION</t>
  </si>
  <si>
    <t>BONDS</t>
  </si>
  <si>
    <t>G-25</t>
  </si>
  <si>
    <t>ASPHALT PAVEMENT REMOVAL</t>
  </si>
  <si>
    <t>TON</t>
  </si>
  <si>
    <t>S-28</t>
  </si>
  <si>
    <t>SEWAGE TANKER PUMPING</t>
  </si>
  <si>
    <t>SEDIMENT CONTROL DEVICES</t>
  </si>
  <si>
    <t>General Construction</t>
  </si>
  <si>
    <t>Sanitary Sewer Construction</t>
  </si>
  <si>
    <t>G-80</t>
  </si>
  <si>
    <t>SOD</t>
  </si>
  <si>
    <t>G-21</t>
  </si>
  <si>
    <t>CONCRETE SIDEWALK REMOVAL AND REPLACEMENT</t>
  </si>
  <si>
    <t>ASPHALT SUPERPAVE 9.5</t>
  </si>
  <si>
    <t>8” PLUG VALVE &amp; VALVE BOX</t>
  </si>
  <si>
    <t>AIR RELEASE VALVE ASSEMBLY</t>
  </si>
  <si>
    <t>DIP MJ FITTINGS, 8"</t>
  </si>
  <si>
    <t>S-18</t>
  </si>
  <si>
    <t>18” PVC FORCE MAIN</t>
  </si>
  <si>
    <t>8” PVC FORCE MAIN</t>
  </si>
  <si>
    <t>G-55</t>
  </si>
  <si>
    <t>BOLLARDS</t>
  </si>
  <si>
    <t>G-10</t>
  </si>
  <si>
    <t>CLEARING &amp; GRUBBING - HEAVY</t>
  </si>
  <si>
    <t>DIRECTIONAL BORE, 18" (INCLUDING PIPE)</t>
  </si>
  <si>
    <t>ABANDON SANITARY SEWER FORCEMAIN (CUT &amp; CAP)</t>
  </si>
  <si>
    <t>LIMEROCK BASE 4"</t>
  </si>
  <si>
    <t>Bidder Name</t>
  </si>
  <si>
    <t>Bidder Location</t>
  </si>
  <si>
    <t>ENTER COMPANY NAME HERE</t>
  </si>
  <si>
    <t>ENTER OFFICE LOCATION HERE</t>
  </si>
  <si>
    <t>ITB# CIP/250752 LS 127 FORCE MAIN REROUTE PHASE 1</t>
  </si>
  <si>
    <t>TOTAL BID AMOUNT</t>
  </si>
  <si>
    <t>G-58</t>
  </si>
  <si>
    <t xml:space="preserve">CONCRETE   </t>
  </si>
  <si>
    <t>REV 7.15.25 Exhibit C - PRICE PROPOSAL</t>
  </si>
  <si>
    <t xml:space="preserve">                 CONTRACT# CIP/250752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</si>
</sst>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Malgun Gothic"/>
      <family val="2"/>
    </font>
    <font>
      <sz val="11"/>
      <color theme="1"/>
      <name val="Malgun Gothic"/>
      <family val="2"/>
    </font>
    <font>
      <sz val="10"/>
      <color theme="1"/>
      <name val="Malgun Gothic"/>
      <family val="2"/>
    </font>
    <font>
      <b/>
      <sz val="12"/>
      <name val="Malgun Gothic"/>
      <family val="2"/>
    </font>
    <font>
      <b/>
      <sz val="11"/>
      <name val="Malgun Gothic"/>
      <family val="2"/>
    </font>
    <font>
      <sz val="11"/>
      <name val="Malgun Gothic"/>
      <family val="2"/>
    </font>
    <font>
      <b/>
      <sz val="10"/>
      <name val="Malgun Gothic"/>
      <family val="2"/>
    </font>
    <font>
      <sz val="12"/>
      <name val="Malgun Gothic"/>
      <family val="2"/>
    </font>
    <font>
      <b/>
      <sz val="17"/>
      <color rgb="FFFFFFFF"/>
      <name val="Calibri"/>
      <family val="2"/>
    </font>
    <font>
      <b/>
      <sz val="13"/>
      <name val="Gadugi"/>
      <family val="2"/>
    </font>
    <font>
      <b/>
      <sz val="13"/>
      <color rgb="FF0A9050"/>
      <name val="Calibri"/>
      <family val="2"/>
    </font>
    <font>
      <b/>
      <sz val="14"/>
      <name val="Malgun Gothic"/>
      <family val="2"/>
    </font>
    <font>
      <sz val="14"/>
      <color theme="1"/>
      <name val="Calibri"/>
      <family val="2"/>
      <scheme val="minor"/>
    </font>
    <font>
      <b/>
      <u/>
      <sz val="14"/>
      <color theme="1"/>
      <name val="Malgun Gothic"/>
      <family val="2"/>
    </font>
    <font>
      <b/>
      <sz val="10"/>
      <color rgb="FFFF0000"/>
      <name val="Malgun Gothic"/>
      <family val="2"/>
    </font>
    <font>
      <sz val="11"/>
      <color rgb="FFFF0000"/>
      <name val="Malgun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24F76"/>
      </patternFill>
    </fill>
    <fill>
      <patternFill patternType="solid">
        <fgColor rgb="FFACD1D7"/>
      </patternFill>
    </fill>
    <fill>
      <patternFill patternType="solid">
        <fgColor rgb="FFF1F1F1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1" fontId="3" fillId="0" borderId="0" xfId="0" applyNumberFormat="1" applyFont="1" applyProtection="1"/>
    <xf numFmtId="0" fontId="0" fillId="0" borderId="4" xfId="0" applyBorder="1"/>
    <xf numFmtId="0" fontId="0" fillId="7" borderId="0" xfId="0" applyFill="1"/>
    <xf numFmtId="0" fontId="4" fillId="7" borderId="0" xfId="0" applyFont="1" applyFill="1"/>
    <xf numFmtId="0" fontId="0" fillId="0" borderId="0" xfId="0" applyFill="1"/>
    <xf numFmtId="0" fontId="0" fillId="0" borderId="0" xfId="0" applyFill="1" applyBorder="1"/>
    <xf numFmtId="0" fontId="0" fillId="0" borderId="3" xfId="0" applyBorder="1"/>
    <xf numFmtId="0" fontId="4" fillId="0" borderId="0" xfId="0" applyFont="1" applyFill="1" applyBorder="1"/>
    <xf numFmtId="164" fontId="7" fillId="0" borderId="1" xfId="0" applyNumberFormat="1" applyFont="1" applyFill="1" applyBorder="1" applyAlignment="1" applyProtection="1">
      <alignment horizontal="center"/>
      <protection locked="0"/>
    </xf>
    <xf numFmtId="164" fontId="7" fillId="0" borderId="1" xfId="1" applyNumberFormat="1" applyFont="1" applyFill="1" applyBorder="1" applyAlignment="1" applyProtection="1">
      <alignment horizontal="center"/>
      <protection locked="0"/>
    </xf>
    <xf numFmtId="164" fontId="3" fillId="0" borderId="0" xfId="0" applyNumberFormat="1" applyFont="1" applyAlignment="1">
      <alignment vertical="center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7" fontId="6" fillId="6" borderId="11" xfId="1" applyNumberFormat="1" applyFont="1" applyFill="1" applyBorder="1" applyAlignment="1" applyProtection="1">
      <alignment horizontal="center" vertical="center"/>
    </xf>
    <xf numFmtId="7" fontId="0" fillId="0" borderId="0" xfId="0" applyNumberFormat="1" applyFill="1" applyBorder="1"/>
    <xf numFmtId="164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7" fontId="7" fillId="0" borderId="16" xfId="1" applyNumberFormat="1" applyFont="1" applyFill="1" applyBorder="1" applyAlignment="1" applyProtection="1">
      <alignment horizontal="center" vertical="center"/>
    </xf>
    <xf numFmtId="7" fontId="7" fillId="0" borderId="18" xfId="1" applyNumberFormat="1" applyFont="1" applyFill="1" applyBorder="1" applyAlignment="1" applyProtection="1">
      <alignment horizontal="center" vertical="center"/>
    </xf>
    <xf numFmtId="164" fontId="7" fillId="0" borderId="5" xfId="1" applyNumberFormat="1" applyFont="1" applyFill="1" applyBorder="1" applyAlignment="1" applyProtection="1">
      <alignment horizontal="center"/>
      <protection locked="0"/>
    </xf>
    <xf numFmtId="0" fontId="5" fillId="5" borderId="23" xfId="0" applyFont="1" applyFill="1" applyBorder="1" applyAlignment="1">
      <alignment horizontal="left" vertical="center"/>
    </xf>
    <xf numFmtId="0" fontId="6" fillId="5" borderId="24" xfId="0" applyFont="1" applyFill="1" applyBorder="1" applyAlignment="1">
      <alignment horizontal="left" vertical="center"/>
    </xf>
    <xf numFmtId="0" fontId="7" fillId="5" borderId="24" xfId="0" applyFont="1" applyFill="1" applyBorder="1" applyAlignment="1">
      <alignment horizontal="left" vertical="center"/>
    </xf>
    <xf numFmtId="0" fontId="7" fillId="5" borderId="25" xfId="0" applyFont="1" applyFill="1" applyBorder="1" applyAlignment="1">
      <alignment horizontal="left" vertical="center"/>
    </xf>
    <xf numFmtId="0" fontId="0" fillId="0" borderId="0" xfId="0" applyAlignment="1">
      <alignment horizontal="left" vertical="top"/>
    </xf>
    <xf numFmtId="164" fontId="9" fillId="4" borderId="8" xfId="0" applyNumberFormat="1" applyFont="1" applyFill="1" applyBorder="1" applyAlignment="1" applyProtection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</xf>
    <xf numFmtId="0" fontId="0" fillId="0" borderId="38" xfId="0" applyBorder="1" applyAlignment="1">
      <alignment vertical="top" wrapText="1"/>
    </xf>
    <xf numFmtId="0" fontId="0" fillId="0" borderId="34" xfId="0" applyBorder="1" applyAlignment="1" applyProtection="1">
      <alignment wrapText="1"/>
    </xf>
    <xf numFmtId="0" fontId="0" fillId="0" borderId="26" xfId="0" applyBorder="1" applyAlignment="1" applyProtection="1">
      <alignment wrapText="1"/>
    </xf>
    <xf numFmtId="0" fontId="0" fillId="0" borderId="27" xfId="0" applyBorder="1" applyAlignment="1" applyProtection="1">
      <alignment wrapText="1"/>
    </xf>
    <xf numFmtId="0" fontId="0" fillId="0" borderId="35" xfId="0" applyBorder="1" applyAlignment="1" applyProtection="1">
      <alignment horizontal="left" vertical="top"/>
    </xf>
    <xf numFmtId="0" fontId="0" fillId="0" borderId="36" xfId="0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center" wrapText="1"/>
    </xf>
    <xf numFmtId="1" fontId="5" fillId="0" borderId="2" xfId="0" applyNumberFormat="1" applyFont="1" applyFill="1" applyBorder="1" applyAlignment="1" applyProtection="1">
      <alignment horizontal="center" wrapText="1"/>
    </xf>
    <xf numFmtId="164" fontId="5" fillId="0" borderId="39" xfId="0" applyNumberFormat="1" applyFont="1" applyFill="1" applyBorder="1" applyAlignment="1" applyProtection="1">
      <alignment horizontal="center" wrapText="1"/>
    </xf>
    <xf numFmtId="0" fontId="5" fillId="4" borderId="8" xfId="0" applyFont="1" applyFill="1" applyBorder="1" applyAlignment="1" applyProtection="1">
      <alignment horizontal="center" wrapText="1"/>
    </xf>
    <xf numFmtId="1" fontId="5" fillId="4" borderId="8" xfId="0" applyNumberFormat="1" applyFont="1" applyFill="1" applyBorder="1" applyAlignment="1" applyProtection="1">
      <alignment horizontal="center" wrapText="1"/>
    </xf>
    <xf numFmtId="164" fontId="5" fillId="4" borderId="16" xfId="0" applyNumberFormat="1" applyFont="1" applyFill="1" applyBorder="1" applyAlignment="1" applyProtection="1">
      <alignment horizontal="center" wrapText="1"/>
    </xf>
    <xf numFmtId="7" fontId="13" fillId="11" borderId="11" xfId="1" applyNumberFormat="1" applyFont="1" applyFill="1" applyBorder="1" applyAlignment="1" applyProtection="1">
      <alignment horizontal="center" vertical="center"/>
    </xf>
    <xf numFmtId="0" fontId="14" fillId="0" borderId="0" xfId="0" applyFont="1" applyFill="1"/>
    <xf numFmtId="0" fontId="14" fillId="0" borderId="0" xfId="0" applyFont="1"/>
    <xf numFmtId="164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top"/>
      <protection locked="0"/>
    </xf>
    <xf numFmtId="164" fontId="7" fillId="0" borderId="1" xfId="0" applyNumberFormat="1" applyFont="1" applyFill="1" applyBorder="1" applyAlignment="1" applyProtection="1">
      <alignment horizontal="center" vertical="top"/>
      <protection locked="0"/>
    </xf>
    <xf numFmtId="0" fontId="8" fillId="0" borderId="15" xfId="0" applyFont="1" applyBorder="1" applyAlignment="1">
      <alignment horizontal="left"/>
    </xf>
    <xf numFmtId="0" fontId="7" fillId="0" borderId="8" xfId="0" applyFont="1" applyBorder="1" applyAlignment="1">
      <alignment wrapText="1"/>
    </xf>
    <xf numFmtId="0" fontId="7" fillId="0" borderId="8" xfId="0" applyFont="1" applyBorder="1" applyAlignment="1" applyProtection="1">
      <alignment horizontal="center" wrapText="1"/>
      <protection locked="0"/>
    </xf>
    <xf numFmtId="1" fontId="7" fillId="0" borderId="8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 applyProtection="1">
      <alignment horizontal="center" wrapText="1"/>
      <protection locked="0"/>
    </xf>
    <xf numFmtId="1" fontId="7" fillId="0" borderId="4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8" fillId="0" borderId="17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1" fontId="7" fillId="0" borderId="4" xfId="0" applyNumberFormat="1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0" borderId="4" xfId="0" applyFont="1" applyBorder="1" applyAlignment="1">
      <alignment vertical="top" wrapText="1"/>
    </xf>
    <xf numFmtId="0" fontId="8" fillId="0" borderId="12" xfId="0" quotePrefix="1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center"/>
    </xf>
    <xf numFmtId="0" fontId="8" fillId="0" borderId="17" xfId="0" quotePrefix="1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16" fillId="0" borderId="17" xfId="0" quotePrefix="1" applyFont="1" applyBorder="1" applyAlignment="1">
      <alignment horizontal="left" vertical="top"/>
    </xf>
    <xf numFmtId="0" fontId="17" fillId="0" borderId="4" xfId="0" applyFont="1" applyBorder="1" applyAlignment="1">
      <alignment vertical="top" wrapText="1"/>
    </xf>
    <xf numFmtId="0" fontId="17" fillId="0" borderId="3" xfId="0" applyFont="1" applyBorder="1" applyAlignment="1">
      <alignment horizontal="center" vertical="top"/>
    </xf>
    <xf numFmtId="0" fontId="17" fillId="0" borderId="4" xfId="0" applyFont="1" applyBorder="1" applyAlignment="1">
      <alignment horizontal="center" vertical="center"/>
    </xf>
    <xf numFmtId="0" fontId="8" fillId="0" borderId="21" xfId="0" applyFont="1" applyBorder="1" applyAlignment="1">
      <alignment horizontal="left"/>
    </xf>
    <xf numFmtId="0" fontId="7" fillId="0" borderId="6" xfId="0" applyFont="1" applyBorder="1" applyAlignment="1">
      <alignment wrapText="1"/>
    </xf>
    <xf numFmtId="0" fontId="7" fillId="0" borderId="6" xfId="0" applyFont="1" applyBorder="1" applyAlignment="1" applyProtection="1">
      <alignment horizontal="center" wrapText="1"/>
      <protection locked="0"/>
    </xf>
    <xf numFmtId="1" fontId="7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wrapText="1"/>
    </xf>
    <xf numFmtId="0" fontId="8" fillId="0" borderId="17" xfId="0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 wrapText="1"/>
    </xf>
    <xf numFmtId="0" fontId="7" fillId="0" borderId="20" xfId="0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center" vertical="center" wrapText="1"/>
    </xf>
    <xf numFmtId="0" fontId="5" fillId="4" borderId="31" xfId="0" applyFont="1" applyFill="1" applyBorder="1" applyAlignment="1" applyProtection="1">
      <alignment horizontal="left" vertical="center"/>
    </xf>
    <xf numFmtId="0" fontId="5" fillId="4" borderId="8" xfId="0" applyFont="1" applyFill="1" applyBorder="1" applyAlignment="1" applyProtection="1">
      <alignment horizontal="left" vertical="center"/>
    </xf>
    <xf numFmtId="0" fontId="2" fillId="6" borderId="22" xfId="0" applyFont="1" applyFill="1" applyBorder="1" applyAlignment="1" applyProtection="1">
      <alignment horizontal="right" vertical="center" wrapText="1"/>
    </xf>
    <xf numFmtId="0" fontId="2" fillId="6" borderId="13" xfId="0" applyFont="1" applyFill="1" applyBorder="1" applyAlignment="1" applyProtection="1">
      <alignment horizontal="right" vertical="center" wrapText="1"/>
    </xf>
    <xf numFmtId="0" fontId="2" fillId="6" borderId="14" xfId="0" applyFont="1" applyFill="1" applyBorder="1" applyAlignment="1" applyProtection="1">
      <alignment horizontal="right" vertical="center" wrapText="1"/>
    </xf>
    <xf numFmtId="0" fontId="15" fillId="11" borderId="22" xfId="0" applyFont="1" applyFill="1" applyBorder="1" applyAlignment="1" applyProtection="1">
      <alignment horizontal="right" vertical="center"/>
    </xf>
    <xf numFmtId="0" fontId="15" fillId="11" borderId="13" xfId="0" applyFont="1" applyFill="1" applyBorder="1" applyAlignment="1" applyProtection="1">
      <alignment horizontal="right" vertical="center"/>
    </xf>
    <xf numFmtId="0" fontId="15" fillId="11" borderId="14" xfId="0" applyFont="1" applyFill="1" applyBorder="1" applyAlignment="1" applyProtection="1">
      <alignment horizontal="right" vertical="center"/>
    </xf>
    <xf numFmtId="0" fontId="2" fillId="2" borderId="17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9" xfId="0" applyFont="1" applyFill="1" applyBorder="1" applyAlignment="1" applyProtection="1">
      <alignment horizontal="left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 wrapText="1"/>
    </xf>
    <xf numFmtId="1" fontId="6" fillId="3" borderId="8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40" xfId="0" applyNumberFormat="1" applyFont="1" applyFill="1" applyBorder="1" applyAlignment="1" applyProtection="1">
      <alignment horizontal="center" vertical="center" wrapText="1"/>
    </xf>
    <xf numFmtId="164" fontId="6" fillId="3" borderId="16" xfId="0" applyNumberFormat="1" applyFont="1" applyFill="1" applyBorder="1" applyAlignment="1" applyProtection="1">
      <alignment horizontal="center" vertical="center" wrapText="1"/>
    </xf>
    <xf numFmtId="0" fontId="11" fillId="9" borderId="28" xfId="0" applyFont="1" applyFill="1" applyBorder="1" applyAlignment="1" applyProtection="1">
      <alignment horizontal="center" vertical="top" wrapText="1"/>
    </xf>
    <xf numFmtId="0" fontId="11" fillId="9" borderId="29" xfId="0" applyFont="1" applyFill="1" applyBorder="1" applyAlignment="1" applyProtection="1">
      <alignment horizontal="center" vertical="top" wrapText="1"/>
    </xf>
    <xf numFmtId="0" fontId="12" fillId="10" borderId="28" xfId="0" applyFont="1" applyFill="1" applyBorder="1" applyAlignment="1" applyProtection="1">
      <alignment horizontal="center" vertical="center" wrapText="1"/>
      <protection locked="0"/>
    </xf>
    <xf numFmtId="0" fontId="12" fillId="10" borderId="29" xfId="0" applyFont="1" applyFill="1" applyBorder="1" applyAlignment="1" applyProtection="1">
      <alignment horizontal="center" vertical="center" wrapText="1"/>
      <protection locked="0"/>
    </xf>
    <xf numFmtId="0" fontId="11" fillId="9" borderId="30" xfId="0" applyFont="1" applyFill="1" applyBorder="1" applyAlignment="1" applyProtection="1">
      <alignment horizontal="center" vertical="top" wrapText="1"/>
    </xf>
    <xf numFmtId="0" fontId="11" fillId="9" borderId="37" xfId="0" applyFont="1" applyFill="1" applyBorder="1" applyAlignment="1" applyProtection="1">
      <alignment horizontal="center" vertical="top" wrapText="1"/>
    </xf>
    <xf numFmtId="0" fontId="12" fillId="10" borderId="30" xfId="0" applyFont="1" applyFill="1" applyBorder="1" applyAlignment="1" applyProtection="1">
      <alignment horizontal="center" vertical="center" wrapText="1"/>
      <protection locked="0"/>
    </xf>
    <xf numFmtId="0" fontId="12" fillId="10" borderId="37" xfId="0" applyFont="1" applyFill="1" applyBorder="1" applyAlignment="1" applyProtection="1">
      <alignment horizontal="center" vertical="center" wrapText="1"/>
      <protection locked="0"/>
    </xf>
    <xf numFmtId="0" fontId="10" fillId="8" borderId="32" xfId="0" applyFont="1" applyFill="1" applyBorder="1" applyAlignment="1" applyProtection="1">
      <alignment horizontal="left" vertical="top" wrapText="1"/>
    </xf>
    <xf numFmtId="0" fontId="10" fillId="8" borderId="33" xfId="0" applyFont="1" applyFill="1" applyBorder="1" applyAlignment="1" applyProtection="1">
      <alignment horizontal="left" vertical="top" wrapText="1"/>
    </xf>
    <xf numFmtId="0" fontId="10" fillId="8" borderId="33" xfId="0" applyFont="1" applyFill="1" applyBorder="1" applyAlignment="1" applyProtection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E6F99F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38100</xdr:rowOff>
    </xdr:from>
    <xdr:to>
      <xdr:col>0</xdr:col>
      <xdr:colOff>710564</xdr:colOff>
      <xdr:row>3</xdr:row>
      <xdr:rowOff>396239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37302EA-AEBD-4634-A631-A9484ABF48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00075"/>
          <a:ext cx="672464" cy="6248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3B5A9-92E2-4AD9-99DC-4355DFA5C5E2}">
  <sheetPr>
    <pageSetUpPr fitToPage="1"/>
  </sheetPr>
  <dimension ref="A1:AY38"/>
  <sheetViews>
    <sheetView tabSelected="1" topLeftCell="A3" zoomScaleNormal="100" zoomScaleSheetLayoutView="91" workbookViewId="0">
      <pane xSplit="1" topLeftCell="B1" activePane="topRight" state="frozen"/>
      <selection activeCell="A4" sqref="A4"/>
      <selection pane="topRight" activeCell="I15" sqref="I15"/>
    </sheetView>
  </sheetViews>
  <sheetFormatPr defaultRowHeight="15" customHeight="1" x14ac:dyDescent="0.3"/>
  <cols>
    <col min="1" max="1" width="11.28515625" style="2" customWidth="1"/>
    <col min="2" max="2" width="66.5703125" style="3" customWidth="1"/>
    <col min="3" max="3" width="14.140625" style="1" customWidth="1"/>
    <col min="4" max="4" width="10.7109375" style="4" customWidth="1"/>
    <col min="5" max="5" width="15" style="14" customWidth="1"/>
    <col min="6" max="6" width="18.85546875" style="1" customWidth="1"/>
    <col min="7" max="7" width="9.140625" style="8"/>
    <col min="8" max="8" width="12.7109375" style="8" bestFit="1" customWidth="1"/>
  </cols>
  <sheetData>
    <row r="1" spans="1:50" s="26" customFormat="1" ht="25.5" customHeight="1" x14ac:dyDescent="0.25">
      <c r="A1" s="113" t="s">
        <v>73</v>
      </c>
      <c r="B1" s="114"/>
      <c r="C1" s="115" t="s">
        <v>74</v>
      </c>
      <c r="D1" s="115"/>
      <c r="E1" s="115"/>
      <c r="F1" s="115"/>
    </row>
    <row r="2" spans="1:50" s="26" customFormat="1" ht="18.75" customHeight="1" x14ac:dyDescent="0.25">
      <c r="A2" s="30"/>
      <c r="B2" s="31"/>
      <c r="C2" s="31"/>
      <c r="D2" s="31"/>
      <c r="E2" s="32"/>
      <c r="F2" s="33"/>
    </row>
    <row r="3" spans="1:50" s="26" customFormat="1" ht="21" customHeight="1" x14ac:dyDescent="0.25">
      <c r="A3" s="34"/>
      <c r="B3" s="105" t="s">
        <v>65</v>
      </c>
      <c r="C3" s="106"/>
      <c r="D3" s="105" t="s">
        <v>66</v>
      </c>
      <c r="E3" s="109"/>
      <c r="F3" s="110"/>
    </row>
    <row r="4" spans="1:50" s="26" customFormat="1" ht="35.1" customHeight="1" x14ac:dyDescent="0.25">
      <c r="A4" s="29"/>
      <c r="B4" s="107" t="s">
        <v>67</v>
      </c>
      <c r="C4" s="108"/>
      <c r="D4" s="107" t="s">
        <v>68</v>
      </c>
      <c r="E4" s="111"/>
      <c r="F4" s="112"/>
    </row>
    <row r="5" spans="1:50" ht="15" customHeight="1" x14ac:dyDescent="0.25">
      <c r="A5" s="92" t="s">
        <v>69</v>
      </c>
      <c r="B5" s="93"/>
      <c r="C5" s="93"/>
      <c r="D5" s="93"/>
      <c r="E5" s="93"/>
      <c r="F5" s="94"/>
    </row>
    <row r="6" spans="1:50" ht="15" customHeight="1" x14ac:dyDescent="0.25">
      <c r="A6" s="95" t="s">
        <v>0</v>
      </c>
      <c r="B6" s="96" t="s">
        <v>1</v>
      </c>
      <c r="C6" s="98" t="s">
        <v>2</v>
      </c>
      <c r="D6" s="100" t="s">
        <v>5</v>
      </c>
      <c r="E6" s="102" t="s">
        <v>3</v>
      </c>
      <c r="F6" s="103" t="s">
        <v>4</v>
      </c>
    </row>
    <row r="7" spans="1:50" ht="30" customHeight="1" x14ac:dyDescent="0.25">
      <c r="A7" s="95"/>
      <c r="B7" s="97"/>
      <c r="C7" s="99"/>
      <c r="D7" s="101"/>
      <c r="E7" s="102"/>
      <c r="F7" s="104"/>
    </row>
    <row r="8" spans="1:50" ht="10.5" customHeight="1" x14ac:dyDescent="0.3">
      <c r="A8" s="35"/>
      <c r="B8" s="36"/>
      <c r="C8" s="37"/>
      <c r="D8" s="38"/>
      <c r="E8" s="28"/>
      <c r="F8" s="39"/>
    </row>
    <row r="9" spans="1:50" ht="24.75" customHeight="1" x14ac:dyDescent="0.3">
      <c r="A9" s="84" t="s">
        <v>45</v>
      </c>
      <c r="B9" s="85"/>
      <c r="C9" s="40"/>
      <c r="D9" s="41"/>
      <c r="E9" s="27"/>
      <c r="F9" s="42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</row>
    <row r="10" spans="1:50" ht="16.5" x14ac:dyDescent="0.3">
      <c r="A10" s="49" t="s">
        <v>35</v>
      </c>
      <c r="B10" s="50" t="s">
        <v>37</v>
      </c>
      <c r="C10" s="51" t="s">
        <v>21</v>
      </c>
      <c r="D10" s="52">
        <v>1</v>
      </c>
      <c r="E10" s="46">
        <v>0</v>
      </c>
      <c r="F10" s="19">
        <f>E10*D10</f>
        <v>0</v>
      </c>
      <c r="G10" s="9"/>
      <c r="H10" s="17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</row>
    <row r="11" spans="1:50" ht="16.5" x14ac:dyDescent="0.3">
      <c r="A11" s="49" t="s">
        <v>36</v>
      </c>
      <c r="B11" s="53" t="s">
        <v>38</v>
      </c>
      <c r="C11" s="54" t="s">
        <v>21</v>
      </c>
      <c r="D11" s="55">
        <v>1</v>
      </c>
      <c r="E11" s="15">
        <v>0</v>
      </c>
      <c r="F11" s="19">
        <f t="shared" ref="F11:F24" si="0">E11*D11</f>
        <v>0</v>
      </c>
      <c r="G11" s="9"/>
      <c r="H11" s="17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</row>
    <row r="12" spans="1:50" s="5" customFormat="1" ht="15.75" customHeight="1" x14ac:dyDescent="0.3">
      <c r="A12" s="49" t="s">
        <v>13</v>
      </c>
      <c r="B12" s="53" t="s">
        <v>11</v>
      </c>
      <c r="C12" s="54" t="s">
        <v>10</v>
      </c>
      <c r="D12" s="55">
        <v>1</v>
      </c>
      <c r="E12" s="15">
        <v>0</v>
      </c>
      <c r="F12" s="19">
        <f t="shared" si="0"/>
        <v>0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10"/>
    </row>
    <row r="13" spans="1:50" s="8" customFormat="1" ht="15" customHeight="1" x14ac:dyDescent="0.3">
      <c r="A13" s="49" t="s">
        <v>34</v>
      </c>
      <c r="B13" s="50" t="s">
        <v>17</v>
      </c>
      <c r="C13" s="56" t="s">
        <v>21</v>
      </c>
      <c r="D13" s="55">
        <v>1</v>
      </c>
      <c r="E13" s="12">
        <v>0</v>
      </c>
      <c r="F13" s="19">
        <f t="shared" si="0"/>
        <v>0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</row>
    <row r="14" spans="1:50" s="7" customFormat="1" ht="15" customHeight="1" x14ac:dyDescent="0.3">
      <c r="A14" s="57" t="s">
        <v>14</v>
      </c>
      <c r="B14" s="53" t="s">
        <v>44</v>
      </c>
      <c r="C14" s="58" t="s">
        <v>10</v>
      </c>
      <c r="D14" s="59">
        <v>6</v>
      </c>
      <c r="E14" s="12">
        <v>0</v>
      </c>
      <c r="F14" s="19">
        <f t="shared" si="0"/>
        <v>0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</row>
    <row r="15" spans="1:50" s="7" customFormat="1" ht="15" customHeight="1" x14ac:dyDescent="0.3">
      <c r="A15" s="57" t="s">
        <v>60</v>
      </c>
      <c r="B15" s="53" t="s">
        <v>61</v>
      </c>
      <c r="C15" s="58" t="s">
        <v>21</v>
      </c>
      <c r="D15" s="59">
        <v>1</v>
      </c>
      <c r="E15" s="12">
        <v>0</v>
      </c>
      <c r="F15" s="19">
        <f t="shared" si="0"/>
        <v>0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</row>
    <row r="16" spans="1:50" s="8" customFormat="1" ht="15" customHeight="1" x14ac:dyDescent="0.3">
      <c r="A16" s="57" t="s">
        <v>15</v>
      </c>
      <c r="B16" s="53" t="s">
        <v>18</v>
      </c>
      <c r="C16" s="60" t="s">
        <v>8</v>
      </c>
      <c r="D16" s="55">
        <v>500</v>
      </c>
      <c r="E16" s="13">
        <v>0</v>
      </c>
      <c r="F16" s="19">
        <f t="shared" si="0"/>
        <v>0</v>
      </c>
      <c r="G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</row>
    <row r="17" spans="1:51" s="8" customFormat="1" ht="15" customHeight="1" x14ac:dyDescent="0.3">
      <c r="A17" s="57" t="s">
        <v>19</v>
      </c>
      <c r="B17" s="53" t="s">
        <v>64</v>
      </c>
      <c r="C17" s="60" t="s">
        <v>9</v>
      </c>
      <c r="D17" s="59">
        <v>2861</v>
      </c>
      <c r="E17" s="12">
        <v>0</v>
      </c>
      <c r="F17" s="19">
        <f t="shared" si="0"/>
        <v>0</v>
      </c>
      <c r="G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</row>
    <row r="18" spans="1:51" s="8" customFormat="1" ht="15" customHeight="1" x14ac:dyDescent="0.3">
      <c r="A18" s="57" t="s">
        <v>49</v>
      </c>
      <c r="B18" s="61" t="s">
        <v>50</v>
      </c>
      <c r="C18" s="60" t="s">
        <v>9</v>
      </c>
      <c r="D18" s="59">
        <v>10</v>
      </c>
      <c r="E18" s="12">
        <v>0</v>
      </c>
      <c r="F18" s="19">
        <f t="shared" si="0"/>
        <v>0</v>
      </c>
      <c r="G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</row>
    <row r="19" spans="1:51" s="8" customFormat="1" ht="15" customHeight="1" x14ac:dyDescent="0.25">
      <c r="A19" s="62" t="s">
        <v>39</v>
      </c>
      <c r="B19" s="61" t="s">
        <v>40</v>
      </c>
      <c r="C19" s="63" t="s">
        <v>9</v>
      </c>
      <c r="D19" s="64">
        <v>2861</v>
      </c>
      <c r="E19" s="47">
        <v>0</v>
      </c>
      <c r="F19" s="19">
        <f t="shared" si="0"/>
        <v>0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</row>
    <row r="20" spans="1:51" s="6" customFormat="1" ht="15" customHeight="1" x14ac:dyDescent="0.25">
      <c r="A20" s="62" t="s">
        <v>20</v>
      </c>
      <c r="B20" s="61" t="s">
        <v>51</v>
      </c>
      <c r="C20" s="63" t="s">
        <v>41</v>
      </c>
      <c r="D20" s="64">
        <v>160</v>
      </c>
      <c r="E20" s="47">
        <v>0</v>
      </c>
      <c r="F20" s="19">
        <f t="shared" si="0"/>
        <v>0</v>
      </c>
      <c r="G20" s="9"/>
      <c r="H20" s="17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51" s="6" customFormat="1" ht="15" customHeight="1" x14ac:dyDescent="0.25">
      <c r="A21" s="65" t="s">
        <v>58</v>
      </c>
      <c r="B21" s="61" t="s">
        <v>59</v>
      </c>
      <c r="C21" s="66" t="s">
        <v>10</v>
      </c>
      <c r="D21" s="64">
        <v>2</v>
      </c>
      <c r="E21" s="48">
        <v>0</v>
      </c>
      <c r="F21" s="19">
        <f t="shared" si="0"/>
        <v>0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</row>
    <row r="22" spans="1:51" s="6" customFormat="1" ht="15" customHeight="1" x14ac:dyDescent="0.25">
      <c r="A22" s="67" t="s">
        <v>71</v>
      </c>
      <c r="B22" s="68" t="s">
        <v>72</v>
      </c>
      <c r="C22" s="69" t="s">
        <v>8</v>
      </c>
      <c r="D22" s="70">
        <v>5</v>
      </c>
      <c r="E22" s="48">
        <v>0</v>
      </c>
      <c r="F22" s="19">
        <f t="shared" si="0"/>
        <v>0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</row>
    <row r="23" spans="1:51" s="6" customFormat="1" ht="15" customHeight="1" x14ac:dyDescent="0.25">
      <c r="A23" s="65" t="s">
        <v>47</v>
      </c>
      <c r="B23" s="61" t="s">
        <v>48</v>
      </c>
      <c r="C23" s="66" t="s">
        <v>9</v>
      </c>
      <c r="D23" s="64">
        <v>500</v>
      </c>
      <c r="E23" s="48">
        <v>0</v>
      </c>
      <c r="F23" s="19">
        <f t="shared" si="0"/>
        <v>0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</row>
    <row r="24" spans="1:51" s="8" customFormat="1" ht="17.25" thickBot="1" x14ac:dyDescent="0.35">
      <c r="A24" s="71" t="s">
        <v>16</v>
      </c>
      <c r="B24" s="72" t="s">
        <v>12</v>
      </c>
      <c r="C24" s="73" t="s">
        <v>6</v>
      </c>
      <c r="D24" s="74">
        <v>24</v>
      </c>
      <c r="E24" s="21">
        <v>0</v>
      </c>
      <c r="F24" s="19">
        <f t="shared" si="0"/>
        <v>0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</row>
    <row r="25" spans="1:51" ht="15" customHeight="1" thickBot="1" x14ac:dyDescent="0.3">
      <c r="A25" s="86" t="s">
        <v>25</v>
      </c>
      <c r="B25" s="87"/>
      <c r="C25" s="87"/>
      <c r="D25" s="87"/>
      <c r="E25" s="88"/>
      <c r="F25" s="16">
        <f>SUM(F10:F24)</f>
        <v>0</v>
      </c>
    </row>
    <row r="26" spans="1:51" s="6" customFormat="1" ht="15" customHeight="1" x14ac:dyDescent="0.25">
      <c r="A26" s="22" t="s">
        <v>46</v>
      </c>
      <c r="B26" s="23"/>
      <c r="C26" s="23"/>
      <c r="D26" s="23"/>
      <c r="E26" s="24"/>
      <c r="F26" s="25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</row>
    <row r="27" spans="1:51" s="6" customFormat="1" ht="15" customHeight="1" x14ac:dyDescent="0.3">
      <c r="A27" s="57" t="s">
        <v>55</v>
      </c>
      <c r="B27" s="75" t="s">
        <v>62</v>
      </c>
      <c r="C27" s="76" t="s">
        <v>7</v>
      </c>
      <c r="D27" s="77">
        <v>170</v>
      </c>
      <c r="E27" s="15">
        <v>0</v>
      </c>
      <c r="F27" s="20">
        <f>E27*D27</f>
        <v>0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spans="1:51" s="8" customFormat="1" ht="15" customHeight="1" x14ac:dyDescent="0.3">
      <c r="A28" s="57" t="s">
        <v>26</v>
      </c>
      <c r="B28" s="75" t="s">
        <v>63</v>
      </c>
      <c r="C28" s="76" t="s">
        <v>21</v>
      </c>
      <c r="D28" s="77">
        <v>1</v>
      </c>
      <c r="E28" s="15">
        <v>0</v>
      </c>
      <c r="F28" s="20">
        <f t="shared" ref="F28:F36" si="1">E28*D28</f>
        <v>0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</row>
    <row r="29" spans="1:51" s="6" customFormat="1" ht="15" customHeight="1" x14ac:dyDescent="0.3">
      <c r="A29" s="78" t="s">
        <v>27</v>
      </c>
      <c r="B29" s="75" t="s">
        <v>57</v>
      </c>
      <c r="C29" s="76" t="s">
        <v>7</v>
      </c>
      <c r="D29" s="55">
        <v>10</v>
      </c>
      <c r="E29" s="15">
        <v>0</v>
      </c>
      <c r="F29" s="20">
        <f t="shared" si="1"/>
        <v>0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</row>
    <row r="30" spans="1:51" s="6" customFormat="1" ht="15" customHeight="1" x14ac:dyDescent="0.3">
      <c r="A30" s="78" t="s">
        <v>28</v>
      </c>
      <c r="B30" s="75" t="s">
        <v>56</v>
      </c>
      <c r="C30" s="76" t="s">
        <v>7</v>
      </c>
      <c r="D30" s="77">
        <v>2386</v>
      </c>
      <c r="E30" s="15">
        <v>0</v>
      </c>
      <c r="F30" s="20">
        <f t="shared" si="1"/>
        <v>0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1:51" s="6" customFormat="1" ht="15" customHeight="1" x14ac:dyDescent="0.3">
      <c r="A31" s="57" t="s">
        <v>29</v>
      </c>
      <c r="B31" s="79" t="s">
        <v>54</v>
      </c>
      <c r="C31" s="64" t="s">
        <v>10</v>
      </c>
      <c r="D31" s="77">
        <v>1</v>
      </c>
      <c r="E31" s="15">
        <v>0</v>
      </c>
      <c r="F31" s="20">
        <f t="shared" si="1"/>
        <v>0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1:51" s="6" customFormat="1" ht="15" customHeight="1" x14ac:dyDescent="0.3">
      <c r="A32" s="57" t="s">
        <v>30</v>
      </c>
      <c r="B32" s="79" t="s">
        <v>23</v>
      </c>
      <c r="C32" s="64" t="s">
        <v>10</v>
      </c>
      <c r="D32" s="77">
        <v>12</v>
      </c>
      <c r="E32" s="15">
        <v>0</v>
      </c>
      <c r="F32" s="20">
        <f t="shared" si="1"/>
        <v>0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1:51" s="6" customFormat="1" ht="15" customHeight="1" x14ac:dyDescent="0.3">
      <c r="A33" s="57" t="s">
        <v>31</v>
      </c>
      <c r="B33" s="75" t="s">
        <v>52</v>
      </c>
      <c r="C33" s="76" t="s">
        <v>10</v>
      </c>
      <c r="D33" s="77">
        <v>2</v>
      </c>
      <c r="E33" s="15">
        <v>0</v>
      </c>
      <c r="F33" s="20">
        <f t="shared" si="1"/>
        <v>0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1:51" s="6" customFormat="1" ht="16.5" x14ac:dyDescent="0.3">
      <c r="A34" s="57" t="s">
        <v>32</v>
      </c>
      <c r="B34" s="75" t="s">
        <v>22</v>
      </c>
      <c r="C34" s="76" t="s">
        <v>10</v>
      </c>
      <c r="D34" s="77">
        <v>3</v>
      </c>
      <c r="E34" s="15">
        <v>0</v>
      </c>
      <c r="F34" s="20">
        <f t="shared" si="1"/>
        <v>0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1:51" ht="15" customHeight="1" x14ac:dyDescent="0.3">
      <c r="A35" s="78" t="s">
        <v>33</v>
      </c>
      <c r="B35" s="75" t="s">
        <v>53</v>
      </c>
      <c r="C35" s="76" t="s">
        <v>10</v>
      </c>
      <c r="D35" s="55">
        <v>1</v>
      </c>
      <c r="E35" s="15">
        <v>0</v>
      </c>
      <c r="F35" s="20">
        <f t="shared" si="1"/>
        <v>0</v>
      </c>
    </row>
    <row r="36" spans="1:51" ht="15" customHeight="1" thickBot="1" x14ac:dyDescent="0.35">
      <c r="A36" s="80" t="s">
        <v>42</v>
      </c>
      <c r="B36" s="81" t="s">
        <v>43</v>
      </c>
      <c r="C36" s="82" t="s">
        <v>6</v>
      </c>
      <c r="D36" s="83">
        <v>12</v>
      </c>
      <c r="E36" s="18">
        <v>0</v>
      </c>
      <c r="F36" s="20">
        <f t="shared" si="1"/>
        <v>0</v>
      </c>
    </row>
    <row r="37" spans="1:51" ht="15" customHeight="1" thickBot="1" x14ac:dyDescent="0.3">
      <c r="A37" s="86" t="s">
        <v>24</v>
      </c>
      <c r="B37" s="87"/>
      <c r="C37" s="87"/>
      <c r="D37" s="87"/>
      <c r="E37" s="88"/>
      <c r="F37" s="16">
        <f>SUM(F27:F36)</f>
        <v>0</v>
      </c>
    </row>
    <row r="38" spans="1:51" s="44" customFormat="1" ht="15" customHeight="1" thickBot="1" x14ac:dyDescent="0.35">
      <c r="A38" s="89" t="s">
        <v>70</v>
      </c>
      <c r="B38" s="90"/>
      <c r="C38" s="90"/>
      <c r="D38" s="90"/>
      <c r="E38" s="91"/>
      <c r="F38" s="43">
        <f>F25+F37</f>
        <v>0</v>
      </c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</row>
  </sheetData>
  <sheetProtection algorithmName="SHA-512" hashValue="mnxLeQG98eije1AjhKy2gJNm0bCPm0fBGRETJSYnknjGu9egsA2W54LXVovlR+yuZgqCr5dEjlSi+gG4aQBlSw==" saltValue="kzxRdb8qX2Nv0Z9bxWERLw==" spinCount="100000" sheet="1" objects="1" scenarios="1"/>
  <mergeCells count="17">
    <mergeCell ref="B3:C3"/>
    <mergeCell ref="B4:C4"/>
    <mergeCell ref="D3:F3"/>
    <mergeCell ref="D4:F4"/>
    <mergeCell ref="A1:B1"/>
    <mergeCell ref="C1:F1"/>
    <mergeCell ref="A9:B9"/>
    <mergeCell ref="A25:E25"/>
    <mergeCell ref="A37:E37"/>
    <mergeCell ref="A38:E38"/>
    <mergeCell ref="A5:F5"/>
    <mergeCell ref="A6:A7"/>
    <mergeCell ref="B6:B7"/>
    <mergeCell ref="C6:C7"/>
    <mergeCell ref="D6:D7"/>
    <mergeCell ref="E6:E7"/>
    <mergeCell ref="F6:F7"/>
  </mergeCells>
  <printOptions horizontalCentered="1"/>
  <pageMargins left="0.29562500000000003" right="0.25" top="0.75" bottom="0.75" header="0.3" footer="0.3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TAB</vt:lpstr>
      <vt:lpstr>'BID TAB'!Print_Area</vt:lpstr>
      <vt:lpstr>'BID TAB'!Print_Titles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jlopez@Ocalafl.org</dc:creator>
  <cp:lastModifiedBy>Eileen M. Marquez</cp:lastModifiedBy>
  <cp:revision/>
  <cp:lastPrinted>2025-06-20T14:00:55Z</cp:lastPrinted>
  <dcterms:created xsi:type="dcterms:W3CDTF">2016-03-28T17:35:39Z</dcterms:created>
  <dcterms:modified xsi:type="dcterms:W3CDTF">2025-07-16T15:23:58Z</dcterms:modified>
</cp:coreProperties>
</file>